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ACA8CBCC-2B26-48D0-9284-6BB29C67EDCF}" xr6:coauthVersionLast="45" xr6:coauthVersionMax="45" xr10:uidLastSave="{00000000-0000-0000-0000-000000000000}"/>
  <bookViews>
    <workbookView xWindow="-17505" yWindow="1725" windowWidth="14610" windowHeight="10140" xr2:uid="{6C48AFC1-9BA6-48AC-84F2-1CEC66F23787}"/>
  </bookViews>
  <sheets>
    <sheet name="33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D10" i="1"/>
  <c r="D13" i="1" s="1"/>
  <c r="C10" i="1"/>
  <c r="B10" i="1"/>
  <c r="B13" i="1" s="1"/>
  <c r="D14" i="1" s="1"/>
  <c r="C14" i="1" l="1"/>
  <c r="C15" i="1" s="1"/>
</calcChain>
</file>

<file path=xl/sharedStrings.xml><?xml version="1.0" encoding="utf-8"?>
<sst xmlns="http://schemas.openxmlformats.org/spreadsheetml/2006/main" count="17" uniqueCount="17">
  <si>
    <t>Замена нагревательного электрооборудования в пищеблоках на энергоэффективное</t>
  </si>
  <si>
    <t>До проекта</t>
  </si>
  <si>
    <t>По проекту (ТЭО)</t>
  </si>
  <si>
    <t>Фактически</t>
  </si>
  <si>
    <t>Установленная мощность нагрева используемого оборудования, кВт</t>
  </si>
  <si>
    <t xml:space="preserve">Время разогрева используемого оборудования до рабочей температуры, мин. </t>
  </si>
  <si>
    <t>Количество разогревов в сутки</t>
  </si>
  <si>
    <t>Коэффициент использования установленной мощности при процессе приготовления пищи</t>
  </si>
  <si>
    <t>Количество часов в сутки, затрачиваемое на приготовление пищи без учета времени разогрева, час.</t>
  </si>
  <si>
    <t>Количество суток работы оборудования в год</t>
  </si>
  <si>
    <t>КПД нагрева, учитывающий устройство, материал и размер конфорок, теплопотери и т.п., %</t>
  </si>
  <si>
    <t>Суммарный годовой расход электроэнергии  на электрооборудовании, кВт*ч</t>
  </si>
  <si>
    <t>Удельный расход топлива на отпуск электроэнергии на Лукомльской ГРЭС, г у.т./кВт.ч</t>
  </si>
  <si>
    <t>Потери в электрических сетях на транспорт электроэнергии в системе ГПО "Белэнерго", %</t>
  </si>
  <si>
    <t>Расхода топлива на отпуск электроэнергии, используемой на приготовление пищи, т у.т.</t>
  </si>
  <si>
    <t>Экономии топлива от внедряемого мероприятия, т у.т.</t>
  </si>
  <si>
    <t>Разность между расчетной и верифицированной экономией,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</si>
</sst>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 applyProtection="1"/>
    <xf numFmtId="0" fontId="0" fillId="0" borderId="2" xfId="0" applyBorder="1" applyAlignment="1" applyProtection="1">
      <alignment horizontal="center"/>
    </xf>
    <xf numFmtId="0" fontId="0" fillId="3" borderId="2" xfId="0" applyFill="1" applyBorder="1" applyProtection="1">
      <protection locked="0"/>
    </xf>
    <xf numFmtId="0" fontId="0" fillId="0" borderId="2" xfId="0" applyBorder="1" applyAlignment="1" applyProtection="1">
      <alignment wrapText="1"/>
    </xf>
    <xf numFmtId="1" fontId="0" fillId="0" borderId="2" xfId="0" applyNumberFormat="1" applyBorder="1" applyProtection="1"/>
    <xf numFmtId="2" fontId="0" fillId="0" borderId="2" xfId="0" applyNumberFormat="1" applyBorder="1" applyProtection="1"/>
    <xf numFmtId="0" fontId="1" fillId="2" borderId="1" xfId="0" applyFont="1" applyFill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486D-3ED8-4FBA-AB42-C282536BE619}">
  <sheetPr codeName="Sheet34"/>
  <dimension ref="A1:D15"/>
  <sheetViews>
    <sheetView tabSelected="1" workbookViewId="0">
      <selection sqref="A1:D1"/>
    </sheetView>
  </sheetViews>
  <sheetFormatPr defaultRowHeight="15" x14ac:dyDescent="0.25"/>
  <cols>
    <col min="1" max="1" width="85.7109375" customWidth="1"/>
    <col min="2" max="2" width="13.140625" customWidth="1"/>
    <col min="3" max="3" width="16.5703125" customWidth="1"/>
    <col min="4" max="4" width="11.85546875" customWidth="1"/>
  </cols>
  <sheetData>
    <row r="1" spans="1:4" ht="21" x14ac:dyDescent="0.35">
      <c r="A1" s="7" t="s">
        <v>0</v>
      </c>
      <c r="B1" s="7"/>
      <c r="C1" s="7"/>
      <c r="D1" s="7"/>
    </row>
    <row r="2" spans="1:4" x14ac:dyDescent="0.25">
      <c r="A2" s="1"/>
      <c r="B2" s="2" t="s">
        <v>1</v>
      </c>
      <c r="C2" s="2" t="s">
        <v>2</v>
      </c>
      <c r="D2" s="2" t="s">
        <v>3</v>
      </c>
    </row>
    <row r="3" spans="1:4" x14ac:dyDescent="0.25">
      <c r="A3" s="1" t="s">
        <v>4</v>
      </c>
      <c r="B3" s="3"/>
      <c r="C3" s="3"/>
      <c r="D3" s="3"/>
    </row>
    <row r="4" spans="1:4" x14ac:dyDescent="0.25">
      <c r="A4" s="1" t="s">
        <v>5</v>
      </c>
      <c r="B4" s="3"/>
      <c r="C4" s="3"/>
      <c r="D4" s="3"/>
    </row>
    <row r="5" spans="1:4" x14ac:dyDescent="0.25">
      <c r="A5" s="1" t="s">
        <v>6</v>
      </c>
      <c r="B5" s="3"/>
      <c r="C5" s="3"/>
      <c r="D5" s="3"/>
    </row>
    <row r="6" spans="1:4" ht="30" x14ac:dyDescent="0.25">
      <c r="A6" s="4" t="s">
        <v>7</v>
      </c>
      <c r="B6" s="3"/>
      <c r="C6" s="3"/>
      <c r="D6" s="3"/>
    </row>
    <row r="7" spans="1:4" ht="30" x14ac:dyDescent="0.25">
      <c r="A7" s="4" t="s">
        <v>8</v>
      </c>
      <c r="B7" s="3"/>
      <c r="C7" s="3"/>
      <c r="D7" s="3"/>
    </row>
    <row r="8" spans="1:4" x14ac:dyDescent="0.25">
      <c r="A8" s="1" t="s">
        <v>9</v>
      </c>
      <c r="B8" s="3"/>
      <c r="C8" s="3"/>
      <c r="D8" s="3"/>
    </row>
    <row r="9" spans="1:4" x14ac:dyDescent="0.25">
      <c r="A9" s="1" t="s">
        <v>10</v>
      </c>
      <c r="B9" s="3"/>
      <c r="C9" s="3"/>
      <c r="D9" s="3"/>
    </row>
    <row r="10" spans="1:4" x14ac:dyDescent="0.25">
      <c r="A10" s="1" t="s">
        <v>11</v>
      </c>
      <c r="B10" s="5" t="e">
        <f>(B3*(B4/60)*B5+B3*B6*B7)*B8*100/B9</f>
        <v>#DIV/0!</v>
      </c>
      <c r="C10" s="5" t="e">
        <f>(C3*(C4/60)*C5+C3*C6*C7)*C8*100/C9</f>
        <v>#DIV/0!</v>
      </c>
      <c r="D10" s="5" t="e">
        <f>(D3*(D4/60)*D5+D3*D6*D7)*D8*100/D9</f>
        <v>#DIV/0!</v>
      </c>
    </row>
    <row r="11" spans="1:4" x14ac:dyDescent="0.25">
      <c r="A11" s="1" t="s">
        <v>12</v>
      </c>
      <c r="B11" s="3"/>
      <c r="C11" s="3"/>
      <c r="D11" s="3"/>
    </row>
    <row r="12" spans="1:4" x14ac:dyDescent="0.25">
      <c r="A12" s="1" t="s">
        <v>13</v>
      </c>
      <c r="B12" s="3"/>
      <c r="C12" s="3"/>
      <c r="D12" s="3"/>
    </row>
    <row r="13" spans="1:4" x14ac:dyDescent="0.25">
      <c r="A13" s="1" t="s">
        <v>14</v>
      </c>
      <c r="B13" s="6" t="e">
        <f>B10*B11*(1+B12/100)/1000000</f>
        <v>#DIV/0!</v>
      </c>
      <c r="C13" s="6" t="e">
        <f>C10*C11*(1+C12/100)/1000000</f>
        <v>#DIV/0!</v>
      </c>
      <c r="D13" s="6" t="e">
        <f>D10*D11*(1+D12/100)/1000000</f>
        <v>#DIV/0!</v>
      </c>
    </row>
    <row r="14" spans="1:4" x14ac:dyDescent="0.25">
      <c r="A14" s="1" t="s">
        <v>15</v>
      </c>
      <c r="B14" s="1"/>
      <c r="C14" s="6" t="e">
        <f>B13-C13</f>
        <v>#DIV/0!</v>
      </c>
      <c r="D14" s="6" t="e">
        <f>B13-D13</f>
        <v>#DIV/0!</v>
      </c>
    </row>
    <row r="15" spans="1:4" x14ac:dyDescent="0.25">
      <c r="A15" s="1" t="s">
        <v>16</v>
      </c>
      <c r="B15" s="1"/>
      <c r="C15" s="8" t="e">
        <f>C14-D14</f>
        <v>#DIV/0!</v>
      </c>
      <c r="D15" s="8"/>
    </row>
  </sheetData>
  <sheetProtection password="E5EA" sheet="1" objects="1" scenarios="1"/>
  <mergeCells count="2">
    <mergeCell ref="A1:D1"/>
    <mergeCell ref="C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2024-06-14T14:32:41Z</dcterms:created>
  <dcterms:modified xsi:type="dcterms:W3CDTF">2024-06-17T07:15:17Z</dcterms:modified>
</cp:coreProperties>
</file>