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Обмен\1_По сайту\Пополн_июнь2024\ТЭПЭМ_сайт2024\20200617_algoritm\"/>
    </mc:Choice>
  </mc:AlternateContent>
  <xr:revisionPtr revIDLastSave="0" documentId="8_{50544E62-7399-4109-B104-484A800DEE42}" xr6:coauthVersionLast="45" xr6:coauthVersionMax="45" xr10:uidLastSave="{00000000-0000-0000-0000-000000000000}"/>
  <bookViews>
    <workbookView xWindow="-17430" yWindow="2340" windowWidth="15750" windowHeight="9390" xr2:uid="{85354FC6-ECFE-4703-9AEE-C225B94FB46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8" i="1" s="1"/>
  <c r="B6" i="1"/>
  <c r="B8" i="1" s="1"/>
  <c r="C9" i="1" l="1"/>
  <c r="C12" i="1" s="1"/>
  <c r="B9" i="1"/>
  <c r="B12" i="1" s="1"/>
  <c r="B13" i="1" l="1"/>
</calcChain>
</file>

<file path=xl/sharedStrings.xml><?xml version="1.0" encoding="utf-8"?>
<sst xmlns="http://schemas.openxmlformats.org/spreadsheetml/2006/main" count="14" uniqueCount="14">
  <si>
    <t>Установка турбоагрегата малой мощности</t>
  </si>
  <si>
    <t>По проекту (ТЭО)</t>
  </si>
  <si>
    <t>Фактически</t>
  </si>
  <si>
    <t>Номинальная мощность, кВт</t>
  </si>
  <si>
    <t>Число часов работы, ч/год</t>
  </si>
  <si>
    <t>Коэффициент загрузки турбоагрегата, %</t>
  </si>
  <si>
    <t>Выработка электроэнергии, тыс.кВт.ч</t>
  </si>
  <si>
    <t>Доля затрат электроэнергии на собственные нужды, %</t>
  </si>
  <si>
    <t>Отпуск электроэнергии, тыс.кВт.ч</t>
  </si>
  <si>
    <t>Годовой расход топлива на отпуск электроэнергии, т у.т.</t>
  </si>
  <si>
    <t>Удельный расход топлива на отпуск электроэнергии на Лукомльской ГРЭС, г у.т./кВт.ч</t>
  </si>
  <si>
    <t>Потери в электрических сетях на транспорт электроэнергии в системе ГПО "Белэнерго", %</t>
  </si>
  <si>
    <t>Экономия условного топлива, т у.т.</t>
  </si>
  <si>
    <t>Разность между расчетной и верифицированной экономией,  т у.т.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</si>
</sst>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1" applyProtection="1"/>
    <xf numFmtId="0" fontId="0" fillId="3" borderId="2" xfId="0" applyFill="1" applyBorder="1" applyProtection="1">
      <protection locked="0"/>
    </xf>
    <xf numFmtId="1" fontId="0" fillId="0" borderId="2" xfId="0" applyNumberFormat="1" applyBorder="1" applyProtection="1"/>
    <xf numFmtId="164" fontId="0" fillId="0" borderId="2" xfId="0" applyNumberFormat="1" applyBorder="1" applyProtection="1"/>
    <xf numFmtId="2" fontId="0" fillId="3" borderId="2" xfId="0" applyNumberFormat="1" applyFill="1" applyBorder="1" applyProtection="1">
      <protection locked="0"/>
    </xf>
    <xf numFmtId="0" fontId="0" fillId="0" borderId="0" xfId="0" applyFill="1"/>
    <xf numFmtId="0" fontId="1" fillId="2" borderId="1" xfId="0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E4498-021C-4CE1-8B29-D1440EB107EC}">
  <sheetPr codeName="Sheet2"/>
  <dimension ref="A1:C17"/>
  <sheetViews>
    <sheetView tabSelected="1" workbookViewId="0">
      <selection activeCell="B9" sqref="B9"/>
    </sheetView>
  </sheetViews>
  <sheetFormatPr defaultRowHeight="15" x14ac:dyDescent="0.25"/>
  <cols>
    <col min="1" max="1" width="86.85546875" customWidth="1"/>
    <col min="2" max="2" width="14.5703125" customWidth="1"/>
    <col min="3" max="3" width="14.42578125" customWidth="1"/>
  </cols>
  <sheetData>
    <row r="1" spans="1:3" ht="21" x14ac:dyDescent="0.35">
      <c r="A1" s="7" t="s">
        <v>0</v>
      </c>
      <c r="B1" s="7"/>
      <c r="C1" s="7"/>
    </row>
    <row r="2" spans="1:3" x14ac:dyDescent="0.25">
      <c r="A2" s="1"/>
      <c r="B2" s="1" t="s">
        <v>1</v>
      </c>
      <c r="C2" s="1" t="s">
        <v>2</v>
      </c>
    </row>
    <row r="3" spans="1:3" x14ac:dyDescent="0.25">
      <c r="A3" s="1" t="s">
        <v>3</v>
      </c>
      <c r="B3" s="2"/>
      <c r="C3" s="2"/>
    </row>
    <row r="4" spans="1:3" x14ac:dyDescent="0.25">
      <c r="A4" s="1" t="s">
        <v>4</v>
      </c>
      <c r="B4" s="2"/>
      <c r="C4" s="2"/>
    </row>
    <row r="5" spans="1:3" x14ac:dyDescent="0.25">
      <c r="A5" s="1" t="s">
        <v>5</v>
      </c>
      <c r="B5" s="2"/>
      <c r="C5" s="2"/>
    </row>
    <row r="6" spans="1:3" x14ac:dyDescent="0.25">
      <c r="A6" s="1" t="s">
        <v>6</v>
      </c>
      <c r="B6" s="1">
        <f>B3*B4/1000*B5/100</f>
        <v>0</v>
      </c>
      <c r="C6" s="3">
        <f>C3*C4/1000*C5/100</f>
        <v>0</v>
      </c>
    </row>
    <row r="7" spans="1:3" x14ac:dyDescent="0.25">
      <c r="A7" s="1" t="s">
        <v>7</v>
      </c>
      <c r="B7" s="2"/>
      <c r="C7" s="2"/>
    </row>
    <row r="8" spans="1:3" x14ac:dyDescent="0.25">
      <c r="A8" s="1" t="s">
        <v>8</v>
      </c>
      <c r="B8" s="1">
        <f>B6*(100-B7)/100</f>
        <v>0</v>
      </c>
      <c r="C8" s="3">
        <f>C6*(100-C7)/100</f>
        <v>0</v>
      </c>
    </row>
    <row r="9" spans="1:3" x14ac:dyDescent="0.25">
      <c r="A9" s="1" t="s">
        <v>9</v>
      </c>
      <c r="B9" s="4">
        <f>B8*0.181</f>
        <v>0</v>
      </c>
      <c r="C9" s="4">
        <f>C8*0.181</f>
        <v>0</v>
      </c>
    </row>
    <row r="10" spans="1:3" x14ac:dyDescent="0.25">
      <c r="A10" s="1" t="s">
        <v>10</v>
      </c>
      <c r="B10" s="2"/>
      <c r="C10" s="2"/>
    </row>
    <row r="11" spans="1:3" x14ac:dyDescent="0.25">
      <c r="A11" s="1" t="s">
        <v>11</v>
      </c>
      <c r="B11" s="2"/>
      <c r="C11" s="5"/>
    </row>
    <row r="12" spans="1:3" x14ac:dyDescent="0.25">
      <c r="A12" s="1" t="s">
        <v>12</v>
      </c>
      <c r="B12" s="4">
        <f>B8*B10*(100+B11)/100/1000-B9</f>
        <v>0</v>
      </c>
      <c r="C12" s="4">
        <f>C8*C10*(100+C11)/100/1000-C9</f>
        <v>0</v>
      </c>
    </row>
    <row r="13" spans="1:3" x14ac:dyDescent="0.25">
      <c r="A13" s="1" t="s">
        <v>13</v>
      </c>
      <c r="B13" s="8">
        <f>B12-C12</f>
        <v>0</v>
      </c>
      <c r="C13" s="9"/>
    </row>
    <row r="17" spans="1:1" x14ac:dyDescent="0.25">
      <c r="A17" s="6"/>
    </row>
  </sheetData>
  <sheetProtection password="E5EA" sheet="1" objects="1" scenarios="1"/>
  <mergeCells count="2">
    <mergeCell ref="A1:C1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KPd</dc:creator>
  <cp:lastModifiedBy>Вячеслав Санников</cp:lastModifiedBy>
  <dcterms:created xsi:type="dcterms:W3CDTF">2024-06-14T14:32:14Z</dcterms:created>
  <dcterms:modified xsi:type="dcterms:W3CDTF">2024-06-17T06:30:44Z</dcterms:modified>
</cp:coreProperties>
</file>